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2025\EMENDA31340006MAC_87.571\"/>
    </mc:Choice>
  </mc:AlternateContent>
  <xr:revisionPtr revIDLastSave="0" documentId="13_ncr:1_{E7EF3FC2-D965-4148-B27F-D4C6A428296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5" r:id="rId1"/>
    <sheet name="ORDEM BANCÁRIA" sheetId="8" r:id="rId2"/>
    <sheet name="FLUXO DE CAIXA" sheetId="6" r:id="rId3"/>
    <sheet name="COMPOSIÇÃO DAS DESPESAS" sheetId="7" r:id="rId4"/>
  </sheets>
  <externalReferences>
    <externalReference r:id="rId5"/>
    <externalReference r:id="rId6"/>
    <externalReference r:id="rId7"/>
  </externalReferences>
  <definedNames>
    <definedName name="_2" localSheetId="0">#REF!</definedName>
    <definedName name="_2" localSheetId="3">#REF!</definedName>
    <definedName name="_2" localSheetId="1">#REF!</definedName>
    <definedName name="_2">#REF!</definedName>
    <definedName name="_xlnm._FilterDatabase" localSheetId="3" hidden="1">'COMPOSIÇÃO DAS DESPESAS'!$A$5:$K$7</definedName>
    <definedName name="A" localSheetId="0">#REF!</definedName>
    <definedName name="A" localSheetId="3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3">#REF!</definedName>
    <definedName name="AAAAAAAAAAA" localSheetId="2">#REF!</definedName>
    <definedName name="AAAAAAAAAAA">#REF!</definedName>
    <definedName name="ANEXO12" localSheetId="3">#REF!</definedName>
    <definedName name="ANEXO12">#REF!</definedName>
    <definedName name="_xlnm.Print_Area" localSheetId="0">CAPA!$A$1:$N$8</definedName>
    <definedName name="_xlnm.Print_Area" localSheetId="3">'COMPOSIÇÃO DAS DESPESAS'!$A$1:$G$7</definedName>
    <definedName name="_xlnm.Print_Area" localSheetId="2">'FLUXO DE CAIXA'!$A$1:$B$16</definedName>
    <definedName name="B" localSheetId="0">#REF!</definedName>
    <definedName name="B" localSheetId="3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3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3">#REF!</definedName>
    <definedName name="CONSOLIDADO" localSheetId="2">#REF!</definedName>
    <definedName name="CONSOLIDADO">#REF!</definedName>
    <definedName name="CRIS" localSheetId="0">#REF!</definedName>
    <definedName name="CRIS" localSheetId="3">#REF!</definedName>
    <definedName name="CRIS" localSheetId="2">#REF!</definedName>
    <definedName name="CRIS">#REF!</definedName>
    <definedName name="DCNE" localSheetId="3">#REF!</definedName>
    <definedName name="DCNE">#REF!</definedName>
    <definedName name="dEMONS" localSheetId="3">#REF!</definedName>
    <definedName name="dEMONS">#REF!</definedName>
    <definedName name="Despesas" localSheetId="3">[1]RecProprios!$E$1:$E$65536</definedName>
    <definedName name="Despesas">[2]RecProprios!$E$1:$E$65536</definedName>
    <definedName name="E" localSheetId="0">#REF!</definedName>
    <definedName name="E" localSheetId="3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>#REF!</definedName>
    <definedName name="FFFFFFF" localSheetId="0">#REF!</definedName>
    <definedName name="FFFFFFF" localSheetId="3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3">#REF!</definedName>
    <definedName name="FFFFFFFFFFFFFFFFFF" localSheetId="2">#REF!</definedName>
    <definedName name="FFFFFFFFFFFFFFFFFF">#REF!</definedName>
    <definedName name="Fonte" localSheetId="3">[1]Tabelas!$D$1:$D$3</definedName>
    <definedName name="Fonte">[2]Tabelas!$D$1:$D$3</definedName>
    <definedName name="fppfpfpfp" localSheetId="0">#REF!</definedName>
    <definedName name="fppfpfpfp" localSheetId="3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3">#REF!</definedName>
    <definedName name="ggg" localSheetId="2">#REF!</definedName>
    <definedName name="ggg">#REF!</definedName>
    <definedName name="GR" localSheetId="0">#REF!</definedName>
    <definedName name="GR" localSheetId="3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3">#REF!</definedName>
    <definedName name="já" localSheetId="2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 localSheetId="2">#REF!</definedName>
    <definedName name="jjjjjjjjjjjjjjjjjjjjj">#REF!</definedName>
    <definedName name="k" localSheetId="0">#REF!</definedName>
    <definedName name="k" localSheetId="3">#REF!</definedName>
    <definedName name="k" localSheetId="2">#REF!</definedName>
    <definedName name="k">#REF!</definedName>
    <definedName name="LDLDLDLDLD" localSheetId="0">#REF!</definedName>
    <definedName name="LDLDLDLDLD" localSheetId="3">#REF!</definedName>
    <definedName name="LDLDLDLDLD" localSheetId="2">#REF!</definedName>
    <definedName name="LDLDLDLDLD">#REF!</definedName>
    <definedName name="LeiAutorizadora" localSheetId="3">[1]Tabelas!$F$1:$F$13</definedName>
    <definedName name="LeiAutorizadora">[2]Tabelas!$F$1:$F$13</definedName>
    <definedName name="LL" localSheetId="0">#REF!</definedName>
    <definedName name="LL" localSheetId="3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3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 localSheetId="2">#REF!</definedName>
    <definedName name="N___Consolidado_ICESP_HIER">#REF!</definedName>
    <definedName name="NatDesp" localSheetId="3">[1]Tabelas!$A$1:$A$6</definedName>
    <definedName name="NatDesp">[2]Tabelas!$A$1:$A$6</definedName>
    <definedName name="o" localSheetId="0">#REF!</definedName>
    <definedName name="o" localSheetId="3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3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3">'COMPOSIÇÃO DAS DESPESAS'!$1:$5</definedName>
    <definedName name="UGE" localSheetId="3">[1]Tabelas!$E$1:$E$3</definedName>
    <definedName name="UGE">[2]Tabelas!$E$1:$E$3</definedName>
    <definedName name="z" localSheetId="0">#REF!</definedName>
    <definedName name="z" localSheetId="3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6" l="1"/>
  <c r="F7" i="7"/>
  <c r="B9" i="6" l="1"/>
  <c r="B14" i="6"/>
</calcChain>
</file>

<file path=xl/sharedStrings.xml><?xml version="1.0" encoding="utf-8"?>
<sst xmlns="http://schemas.openxmlformats.org/spreadsheetml/2006/main" count="27" uniqueCount="25">
  <si>
    <t>TOTAL</t>
  </si>
  <si>
    <t>Total</t>
  </si>
  <si>
    <t xml:space="preserve">MATERIAIS HOSPITALARES EM GERAL         </t>
  </si>
  <si>
    <t xml:space="preserve">DIPROMED COMERCIO E IMPORTACAO LTDA                         </t>
  </si>
  <si>
    <t xml:space="preserve">  </t>
  </si>
  <si>
    <t>SECRETARIA DE ESTADO DA SAÚDE DE SÃO PAULO</t>
  </si>
  <si>
    <t>RESOLUÇÃO SS Nº 132, DE 14 DE JUNHO DE 2024</t>
  </si>
  <si>
    <t xml:space="preserve"> INCREMENTO MAC - DEPUTADO FAUSTO PINATO - HCFMUSP</t>
  </si>
  <si>
    <t>Fluxo de Caixa Realizado</t>
  </si>
  <si>
    <t>Saldo inicial</t>
  </si>
  <si>
    <t>RECEITAS FINANCEIRAS</t>
  </si>
  <si>
    <t>Pagamentos de despesas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</si>
  <si>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</si>
  <si>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</si>
  <si>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</si>
  <si>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</si>
  <si>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</si>
  <si>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</si>
  <si>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</si>
  <si>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</si>
  <si>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</si>
  <si>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NF N° 256211</t>
  </si>
  <si>
    <t>MATERIAL DE CONSUMO</t>
  </si>
  <si>
    <t>EMENDA N° 31340006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</si>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</sst>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7" formatCode="#,##0.00_ ;[Red]\-#,##0.00\ 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1" fillId="0" borderId="0"/>
    <xf numFmtId="0" fontId="1" fillId="0" borderId="0"/>
    <xf numFmtId="0" fontId="21" fillId="0" borderId="0"/>
    <xf numFmtId="0" fontId="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0" fillId="0" borderId="0" xfId="0" applyFont="1" applyAlignment="1">
      <alignment vertical="center"/>
    </xf>
    <xf numFmtId="0" fontId="24" fillId="0" borderId="0" xfId="68" applyFont="1" applyAlignment="1">
      <alignment vertical="center"/>
    </xf>
    <xf numFmtId="0" fontId="26" fillId="0" borderId="0" xfId="68" applyFont="1" applyAlignment="1">
      <alignment vertical="center"/>
    </xf>
    <xf numFmtId="43" fontId="24" fillId="0" borderId="0" xfId="69" applyFont="1" applyAlignment="1">
      <alignment vertical="center"/>
    </xf>
    <xf numFmtId="0" fontId="28" fillId="0" borderId="0" xfId="70" applyFont="1" applyAlignment="1">
      <alignment vertical="center"/>
    </xf>
    <xf numFmtId="0" fontId="1" fillId="0" borderId="0" xfId="71"/>
    <xf numFmtId="0" fontId="28" fillId="0" borderId="0" xfId="72" applyFont="1" applyAlignment="1">
      <alignment vertical="center"/>
    </xf>
    <xf numFmtId="0" fontId="30" fillId="0" borderId="0" xfId="72" applyFont="1" applyAlignment="1">
      <alignment vertical="center"/>
    </xf>
    <xf numFmtId="0" fontId="31" fillId="0" borderId="11" xfId="70" applyFont="1" applyBorder="1" applyAlignment="1">
      <alignment vertical="center" wrapText="1"/>
    </xf>
    <xf numFmtId="4" fontId="31" fillId="0" borderId="12" xfId="70" applyNumberFormat="1" applyFont="1" applyBorder="1" applyAlignment="1">
      <alignment vertical="center"/>
    </xf>
    <xf numFmtId="0" fontId="32" fillId="0" borderId="13" xfId="72" applyFont="1" applyBorder="1" applyAlignment="1">
      <alignment horizontal="left" vertical="center" wrapText="1"/>
    </xf>
    <xf numFmtId="4" fontId="32" fillId="0" borderId="14" xfId="70" applyNumberFormat="1" applyFont="1" applyBorder="1" applyAlignment="1">
      <alignment vertical="center"/>
    </xf>
    <xf numFmtId="0" fontId="31" fillId="0" borderId="0" xfId="70" applyFont="1" applyAlignment="1">
      <alignment horizontal="left" vertical="center" wrapText="1"/>
    </xf>
    <xf numFmtId="4" fontId="31" fillId="0" borderId="0" xfId="70" applyNumberFormat="1" applyFont="1" applyAlignment="1">
      <alignment vertical="center"/>
    </xf>
    <xf numFmtId="0" fontId="31" fillId="34" borderId="13" xfId="70" applyFont="1" applyFill="1" applyBorder="1" applyAlignment="1">
      <alignment horizontal="left" vertical="center" wrapText="1"/>
    </xf>
    <xf numFmtId="4" fontId="31" fillId="34" borderId="14" xfId="70" applyNumberFormat="1" applyFont="1" applyFill="1" applyBorder="1" applyAlignment="1">
      <alignment vertical="center"/>
    </xf>
    <xf numFmtId="0" fontId="33" fillId="0" borderId="0" xfId="70" applyFont="1" applyAlignment="1">
      <alignment vertical="center" wrapText="1"/>
    </xf>
    <xf numFmtId="4" fontId="33" fillId="0" borderId="0" xfId="70" applyNumberFormat="1" applyFont="1" applyAlignment="1">
      <alignment vertical="center"/>
    </xf>
    <xf numFmtId="4" fontId="32" fillId="0" borderId="14" xfId="70" applyNumberFormat="1" applyFont="1" applyBorder="1" applyAlignment="1">
      <alignment horizontal="right" vertical="center"/>
    </xf>
    <xf numFmtId="4" fontId="1" fillId="0" borderId="0" xfId="71" applyNumberFormat="1"/>
    <xf numFmtId="0" fontId="31" fillId="34" borderId="13" xfId="70" applyFont="1" applyFill="1" applyBorder="1" applyAlignment="1">
      <alignment horizontal="left" vertical="center"/>
    </xf>
    <xf numFmtId="4" fontId="34" fillId="34" borderId="14" xfId="70" applyNumberFormat="1" applyFont="1" applyFill="1" applyBorder="1" applyAlignment="1">
      <alignment vertical="center"/>
    </xf>
    <xf numFmtId="0" fontId="30" fillId="0" borderId="0" xfId="70" applyFont="1"/>
    <xf numFmtId="4" fontId="30" fillId="0" borderId="0" xfId="70" applyNumberFormat="1" applyFont="1"/>
    <xf numFmtId="0" fontId="35" fillId="35" borderId="15" xfId="70" applyFont="1" applyFill="1" applyBorder="1" applyAlignment="1">
      <alignment vertical="center"/>
    </xf>
    <xf numFmtId="167" fontId="35" fillId="35" borderId="16" xfId="70" applyNumberFormat="1" applyFont="1" applyFill="1" applyBorder="1" applyAlignment="1">
      <alignment vertical="center"/>
    </xf>
    <xf numFmtId="0" fontId="36" fillId="0" borderId="0" xfId="70" applyFont="1"/>
    <xf numFmtId="0" fontId="37" fillId="0" borderId="0" xfId="73" applyFont="1" applyAlignment="1">
      <alignment vertical="center"/>
    </xf>
    <xf numFmtId="0" fontId="1" fillId="0" borderId="0" xfId="73" applyAlignment="1">
      <alignment vertical="center"/>
    </xf>
    <xf numFmtId="0" fontId="39" fillId="0" borderId="0" xfId="73" applyFont="1" applyAlignment="1">
      <alignment vertical="center"/>
    </xf>
    <xf numFmtId="0" fontId="41" fillId="0" borderId="0" xfId="73" applyFont="1" applyAlignment="1">
      <alignment vertical="center" wrapText="1"/>
    </xf>
    <xf numFmtId="0" fontId="41" fillId="0" borderId="0" xfId="73" applyFont="1" applyAlignment="1">
      <alignment horizontal="center" vertical="center" wrapText="1"/>
    </xf>
    <xf numFmtId="165" fontId="20" fillId="0" borderId="0" xfId="73" applyNumberFormat="1" applyFont="1" applyAlignment="1">
      <alignment vertical="center"/>
    </xf>
    <xf numFmtId="0" fontId="42" fillId="0" borderId="0" xfId="73" applyFont="1" applyAlignment="1">
      <alignment vertical="center"/>
    </xf>
    <xf numFmtId="0" fontId="43" fillId="36" borderId="10" xfId="73" applyFont="1" applyFill="1" applyBorder="1" applyAlignment="1">
      <alignment horizontal="center" vertical="center"/>
    </xf>
    <xf numFmtId="0" fontId="43" fillId="36" borderId="10" xfId="73" applyFont="1" applyFill="1" applyBorder="1" applyAlignment="1">
      <alignment horizontal="left" vertical="center" indent="1"/>
    </xf>
    <xf numFmtId="0" fontId="43" fillId="36" borderId="10" xfId="73" applyFont="1" applyFill="1" applyBorder="1" applyAlignment="1">
      <alignment horizontal="left" vertical="center" indent="2"/>
    </xf>
    <xf numFmtId="14" fontId="44" fillId="36" borderId="10" xfId="73" applyNumberFormat="1" applyFont="1" applyFill="1" applyBorder="1" applyAlignment="1">
      <alignment horizontal="center" vertical="center"/>
    </xf>
    <xf numFmtId="14" fontId="44" fillId="36" borderId="10" xfId="73" applyNumberFormat="1" applyFont="1" applyFill="1" applyBorder="1" applyAlignment="1">
      <alignment horizontal="center" vertical="center" wrapText="1"/>
    </xf>
    <xf numFmtId="0" fontId="45" fillId="0" borderId="0" xfId="73" applyFont="1"/>
    <xf numFmtId="0" fontId="46" fillId="0" borderId="10" xfId="74" quotePrefix="1" applyNumberFormat="1" applyFont="1" applyFill="1" applyBorder="1" applyAlignment="1">
      <alignment horizontal="center" vertical="center"/>
    </xf>
    <xf numFmtId="0" fontId="47" fillId="0" borderId="10" xfId="74" applyNumberFormat="1" applyFont="1" applyFill="1" applyBorder="1" applyAlignment="1">
      <alignment horizontal="center" vertical="center"/>
    </xf>
    <xf numFmtId="0" fontId="47" fillId="0" borderId="10" xfId="74" applyNumberFormat="1" applyFont="1" applyFill="1" applyBorder="1" applyAlignment="1">
      <alignment horizontal="left" vertical="center" indent="1"/>
    </xf>
    <xf numFmtId="43" fontId="47" fillId="0" borderId="10" xfId="74" applyFont="1" applyFill="1" applyBorder="1" applyAlignment="1">
      <alignment horizontal="left" vertical="center" indent="1"/>
    </xf>
    <xf numFmtId="4" fontId="47" fillId="0" borderId="10" xfId="73" applyNumberFormat="1" applyFont="1" applyBorder="1" applyAlignment="1">
      <alignment horizontal="right" vertical="center"/>
    </xf>
    <xf numFmtId="166" fontId="47" fillId="0" borderId="10" xfId="73" applyNumberFormat="1" applyFont="1" applyBorder="1" applyAlignment="1">
      <alignment horizontal="center" vertical="center"/>
    </xf>
    <xf numFmtId="0" fontId="1" fillId="0" borderId="0" xfId="73"/>
    <xf numFmtId="165" fontId="48" fillId="36" borderId="20" xfId="73" applyNumberFormat="1" applyFont="1" applyFill="1" applyBorder="1" applyAlignment="1">
      <alignment vertical="center"/>
    </xf>
    <xf numFmtId="0" fontId="49" fillId="0" borderId="0" xfId="73" applyFont="1" applyAlignment="1">
      <alignment horizontal="center" vertical="center"/>
    </xf>
    <xf numFmtId="0" fontId="49" fillId="0" borderId="0" xfId="73" applyFont="1" applyAlignment="1">
      <alignment vertical="center"/>
    </xf>
    <xf numFmtId="14" fontId="49" fillId="0" borderId="0" xfId="73" applyNumberFormat="1" applyFont="1" applyAlignment="1">
      <alignment horizontal="center" vertical="center"/>
    </xf>
    <xf numFmtId="0" fontId="1" fillId="0" borderId="0" xfId="73" applyAlignment="1">
      <alignment horizontal="center"/>
    </xf>
    <xf numFmtId="0" fontId="1" fillId="0" borderId="0" xfId="73" applyAlignment="1">
      <alignment horizontal="left" indent="1"/>
    </xf>
    <xf numFmtId="4" fontId="1" fillId="0" borderId="0" xfId="73" applyNumberFormat="1" applyAlignment="1">
      <alignment horizontal="right"/>
    </xf>
    <xf numFmtId="14" fontId="1" fillId="0" borderId="0" xfId="73" applyNumberFormat="1" applyAlignment="1">
      <alignment horizontal="left" indent="1"/>
    </xf>
    <xf numFmtId="0" fontId="21" fillId="0" borderId="0" xfId="45"/>
    <xf numFmtId="0" fontId="24" fillId="33" borderId="0" xfId="68" applyFont="1" applyFill="1" applyAlignment="1">
      <alignment horizontal="center" vertical="center"/>
    </xf>
    <xf numFmtId="0" fontId="23" fillId="0" borderId="0" xfId="68" applyFont="1" applyAlignment="1">
      <alignment horizontal="center" vertical="center"/>
    </xf>
    <xf numFmtId="0" fontId="25" fillId="0" borderId="0" xfId="68" applyFont="1" applyAlignment="1">
      <alignment horizontal="center" vertical="center" wrapText="1"/>
    </xf>
    <xf numFmtId="17" fontId="25" fillId="0" borderId="0" xfId="68" quotePrefix="1" applyNumberFormat="1" applyFont="1" applyAlignment="1">
      <alignment horizontal="center" vertical="center"/>
    </xf>
    <xf numFmtId="0" fontId="25" fillId="0" borderId="0" xfId="68" applyFont="1" applyAlignment="1">
      <alignment horizontal="center" vertical="center"/>
    </xf>
    <xf numFmtId="49" fontId="27" fillId="0" borderId="0" xfId="68" applyNumberFormat="1" applyFont="1" applyAlignment="1">
      <alignment horizontal="center" vertical="center"/>
    </xf>
    <xf numFmtId="0" fontId="29" fillId="0" borderId="0" xfId="72" applyFont="1" applyAlignment="1">
      <alignment horizontal="center" vertical="center"/>
    </xf>
    <xf numFmtId="0" fontId="37" fillId="0" borderId="0" xfId="73" applyFont="1" applyAlignment="1">
      <alignment horizontal="center" vertical="center"/>
    </xf>
    <xf numFmtId="0" fontId="38" fillId="0" borderId="0" xfId="73" applyFont="1" applyAlignment="1">
      <alignment horizontal="center" vertical="center" wrapText="1"/>
    </xf>
    <xf numFmtId="0" fontId="40" fillId="0" borderId="0" xfId="73" applyFont="1" applyAlignment="1">
      <alignment horizontal="center" vertical="center"/>
    </xf>
    <xf numFmtId="0" fontId="48" fillId="36" borderId="17" xfId="73" applyFont="1" applyFill="1" applyBorder="1" applyAlignment="1">
      <alignment horizontal="left" vertical="center" indent="1"/>
    </xf>
    <xf numFmtId="0" fontId="48" fillId="36" borderId="18" xfId="73" applyFont="1" applyFill="1" applyBorder="1" applyAlignment="1">
      <alignment horizontal="left" vertical="center" indent="1"/>
    </xf>
    <xf numFmtId="0" fontId="48" fillId="36" borderId="19" xfId="73" applyFont="1" applyFill="1" applyBorder="1" applyAlignment="1">
      <alignment horizontal="left" vertical="center" indent="1"/>
    </xf>
  </cellXfs>
  <cellStyles count="75">
    <cellStyle name="20% - Ênfase1" xfId="19" builtinId="30" customBuiltin="1"/>
    <cellStyle name="20% - Ênfase1 2" xfId="50" xr:uid="{06F1724E-61C1-410C-87D6-729807609234}"/>
    <cellStyle name="20% - Ênfase2" xfId="23" builtinId="34" customBuiltin="1"/>
    <cellStyle name="20% - Ênfase2 2" xfId="53" xr:uid="{32074439-E998-46B7-88BD-E5DE5AEB11DE}"/>
    <cellStyle name="20% - Ênfase3" xfId="27" builtinId="38" customBuiltin="1"/>
    <cellStyle name="20% - Ênfase3 2" xfId="56" xr:uid="{6D8422E7-551D-4E48-9597-860425ED0822}"/>
    <cellStyle name="20% - Ênfase4" xfId="31" builtinId="42" customBuiltin="1"/>
    <cellStyle name="20% - Ênfase4 2" xfId="59" xr:uid="{2BB1D95B-AFCD-4D7B-9B76-11D9235C3D5E}"/>
    <cellStyle name="20% - Ênfase5" xfId="35" builtinId="46" customBuiltin="1"/>
    <cellStyle name="20% - Ênfase5 2" xfId="62" xr:uid="{D34DDFC5-C89B-4262-BF00-EADC0158F03B}"/>
    <cellStyle name="20% - Ênfase6" xfId="39" builtinId="50" customBuiltin="1"/>
    <cellStyle name="20% - Ênfase6 2" xfId="65" xr:uid="{10EACFB4-FEA5-4EAC-A417-15AA15A34B69}"/>
    <cellStyle name="40% - Ênfase1" xfId="20" builtinId="31" customBuiltin="1"/>
    <cellStyle name="40% - Ênfase1 2" xfId="51" xr:uid="{20116E64-DB04-44BA-AD1F-305607DA3B31}"/>
    <cellStyle name="40% - Ênfase2" xfId="24" builtinId="35" customBuiltin="1"/>
    <cellStyle name="40% - Ênfase2 2" xfId="54" xr:uid="{7E988F8E-BDD9-47C7-9D56-8B84720710A2}"/>
    <cellStyle name="40% - Ênfase3" xfId="28" builtinId="39" customBuiltin="1"/>
    <cellStyle name="40% - Ênfase3 2" xfId="57" xr:uid="{B80BD78A-61AC-444C-94A5-4B20877A5F29}"/>
    <cellStyle name="40% - Ênfase4" xfId="32" builtinId="43" customBuiltin="1"/>
    <cellStyle name="40% - Ênfase4 2" xfId="60" xr:uid="{EEA5A55D-244E-4781-BF6F-EDA050EDD430}"/>
    <cellStyle name="40% - Ênfase5" xfId="36" builtinId="47" customBuiltin="1"/>
    <cellStyle name="40% - Ênfase5 2" xfId="63" xr:uid="{8441BDCF-3287-4709-ACD8-3445C64F0C2E}"/>
    <cellStyle name="40% - Ênfase6" xfId="40" builtinId="51" customBuiltin="1"/>
    <cellStyle name="40% - Ênfase6 2" xfId="66" xr:uid="{FCD11E52-B0B4-4BE4-9B47-AB4A06F319FA}"/>
    <cellStyle name="60% - Ênfase1" xfId="21" builtinId="32" customBuiltin="1"/>
    <cellStyle name="60% - Ênfase1 2" xfId="52" xr:uid="{E2A4B2DF-58F4-4B58-A82D-FF7B1D22F442}"/>
    <cellStyle name="60% - Ênfase2" xfId="25" builtinId="36" customBuiltin="1"/>
    <cellStyle name="60% - Ênfase2 2" xfId="55" xr:uid="{959DD76A-8D22-4E43-9553-BC541A2DA4F8}"/>
    <cellStyle name="60% - Ênfase3" xfId="29" builtinId="40" customBuiltin="1"/>
    <cellStyle name="60% - Ênfase3 2" xfId="58" xr:uid="{B2B1F1C2-6286-474C-A72C-BA272197E430}"/>
    <cellStyle name="60% - Ênfase4" xfId="33" builtinId="44" customBuiltin="1"/>
    <cellStyle name="60% - Ênfase4 2" xfId="61" xr:uid="{075E9650-6500-44C5-8900-F4AD790472FD}"/>
    <cellStyle name="60% - Ênfase5" xfId="37" builtinId="48" customBuiltin="1"/>
    <cellStyle name="60% - Ênfase5 2" xfId="64" xr:uid="{723B5AC9-91E6-43E4-8550-4FF0F65FB673}"/>
    <cellStyle name="60% - Ênfase6" xfId="41" builtinId="52" customBuiltin="1"/>
    <cellStyle name="60% - Ênfase6 2" xfId="67" xr:uid="{E97CCC50-B258-4738-B667-C8D48D3BF71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2117480E-7F9D-4F74-BED4-3254ECD4A73C}"/>
    <cellStyle name="Normal 2 2 2 2 12" xfId="46" xr:uid="{98FA256A-10F7-4ED3-8EA6-D63566CA4532}"/>
    <cellStyle name="Normal 2 2 2 2 12 2" xfId="72" xr:uid="{2A2F6B2E-B4A9-46FB-9CEB-4E9C7C0EAD54}"/>
    <cellStyle name="Normal 3" xfId="45" xr:uid="{DB42B5F8-B20D-4F67-AF74-93167D278192}"/>
    <cellStyle name="Normal 3 2" xfId="48" xr:uid="{5785D801-5E70-44C6-BFF3-9219D5C5E5CC}"/>
    <cellStyle name="Normal 3 2 2" xfId="68" xr:uid="{E946B31A-49FC-4D27-A3B6-739BC1784A4C}"/>
    <cellStyle name="Normal 3 2 9" xfId="73" xr:uid="{98E53F2E-9764-4D51-AAF8-D2C8B72EB36E}"/>
    <cellStyle name="Normal 4" xfId="71" xr:uid="{6D04D254-9F99-4488-BA68-89AEDCA139F2}"/>
    <cellStyle name="Nota" xfId="15" builtinId="10" customBuiltin="1"/>
    <cellStyle name="Nota 2" xfId="49" xr:uid="{C2F49C71-275D-4685-9580-B1EF08F54AB8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4EF70B73-055F-4016-AA3C-DD2DC7F36725}"/>
    <cellStyle name="Vírgula 2 9" xfId="74" xr:uid="{AE8B2026-D39D-4470-9A7E-411DDA5C6C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752F03-929E-44E0-A3B6-4723BF4753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10</xdr:col>
      <xdr:colOff>504825</xdr:colOff>
      <xdr:row>29</xdr:row>
      <xdr:rowOff>11430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DB7F1069-2981-45A4-A4A8-619139CB3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6600825" cy="399288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10</xdr:col>
      <xdr:colOff>561975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365ED6B-F2E3-409E-AA35-B734032D2C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6657974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95B423-6BB0-4D55-B6A8-FEA507AC69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1152524</xdr:colOff>
      <xdr:row>1</xdr:row>
      <xdr:rowOff>42778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8CEFA8-62D3-4900-B608-41791123C1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963524" cy="7190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68BE2-0050-4A1B-819F-ED0DAFDEC866}">
  <dimension ref="A1:P11"/>
  <sheetViews>
    <sheetView showGridLines="0" zoomScale="70" zoomScaleNormal="70" workbookViewId="0">
      <selection activeCell="L11" sqref="L11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5" width="9.140625" style="2"/>
    <col min="16" max="16" width="12" style="2" bestFit="1" customWidth="1"/>
    <col min="17" max="16384" width="9.140625" style="2"/>
  </cols>
  <sheetData>
    <row r="1" spans="1:16" ht="80.25" customHeight="1" x14ac:dyDescent="0.2">
      <c r="A1" s="58" t="s">
        <v>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6" ht="51.75" customHeight="1" x14ac:dyDescent="0.2">
      <c r="A2" s="59" t="s">
        <v>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6" ht="86.2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6" s="3" customFormat="1" ht="30.75" x14ac:dyDescent="0.2">
      <c r="A4" s="59" t="s">
        <v>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6" s="3" customFormat="1" ht="30.75" x14ac:dyDescent="0.2">
      <c r="A5" s="59" t="s">
        <v>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6" s="3" customFormat="1" ht="35.25" customHeight="1" x14ac:dyDescent="0.2">
      <c r="A6" s="60" t="s">
        <v>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6" ht="190.5" customHeight="1" x14ac:dyDescent="0.2">
      <c r="A7" s="62" t="s">
        <v>24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6" ht="9.75" customHeight="1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11" spans="1:16" ht="24.75" customHeight="1" x14ac:dyDescent="0.2">
      <c r="P11" s="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705C8-3CFB-4F17-A838-D8F2F74B8026}">
  <dimension ref="A1"/>
  <sheetViews>
    <sheetView showGridLines="0" zoomScaleNormal="100" workbookViewId="0">
      <selection activeCell="K36" sqref="K36"/>
    </sheetView>
  </sheetViews>
  <sheetFormatPr defaultColWidth="9.140625" defaultRowHeight="12.75" x14ac:dyDescent="0.2"/>
  <cols>
    <col min="1" max="16384" width="9.140625" style="56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103C6-EB78-41AB-9AD9-A12A956AFA0D}">
  <sheetPr>
    <pageSetUpPr fitToPage="1"/>
  </sheetPr>
  <dimension ref="A1:D20"/>
  <sheetViews>
    <sheetView showGridLines="0" tabSelected="1" zoomScale="85" zoomScaleNormal="85" workbookViewId="0">
      <selection activeCell="B17" sqref="B17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63" t="s">
        <v>8</v>
      </c>
      <c r="B3" s="63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9</v>
      </c>
      <c r="B6" s="10">
        <v>52099.14</v>
      </c>
    </row>
    <row r="7" spans="1:4" ht="27.6" customHeight="1" x14ac:dyDescent="0.25">
      <c r="A7" s="11" t="s">
        <v>10</v>
      </c>
      <c r="B7" s="12">
        <v>280.95999999999998</v>
      </c>
    </row>
    <row r="8" spans="1:4" x14ac:dyDescent="0.25">
      <c r="A8" s="13"/>
      <c r="B8" s="14"/>
    </row>
    <row r="9" spans="1:4" x14ac:dyDescent="0.25">
      <c r="A9" s="15" t="s">
        <v>1</v>
      </c>
      <c r="B9" s="16">
        <f>B7</f>
        <v>280.95999999999998</v>
      </c>
    </row>
    <row r="10" spans="1:4" x14ac:dyDescent="0.25">
      <c r="A10" s="13"/>
      <c r="B10" s="14"/>
    </row>
    <row r="11" spans="1:4" ht="27.6" customHeight="1" x14ac:dyDescent="0.25">
      <c r="A11" s="17" t="s">
        <v>11</v>
      </c>
      <c r="B11" s="18"/>
    </row>
    <row r="12" spans="1:4" ht="27.6" customHeight="1" x14ac:dyDescent="0.25">
      <c r="A12" s="11" t="s">
        <v>22</v>
      </c>
      <c r="B12" s="19">
        <v>-49999.96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1</v>
      </c>
      <c r="B14" s="22">
        <f>SUM(B12:B13)</f>
        <v>-49999.96</v>
      </c>
      <c r="C14" s="20"/>
    </row>
    <row r="15" spans="1:4" x14ac:dyDescent="0.25">
      <c r="B15" s="24"/>
    </row>
    <row r="16" spans="1:4" ht="27.6" customHeight="1" thickBot="1" x14ac:dyDescent="0.3">
      <c r="A16" s="25" t="s">
        <v>12</v>
      </c>
      <c r="B16" s="26">
        <f>B6+B9+B14</f>
        <v>2380.1399999999994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05CEF-61CD-4D1F-ADB1-258B7D06967F}">
  <dimension ref="A1:K7"/>
  <sheetViews>
    <sheetView showGridLines="0" workbookViewId="0">
      <selection activeCell="D19" sqref="D19"/>
    </sheetView>
  </sheetViews>
  <sheetFormatPr defaultRowHeight="15" x14ac:dyDescent="0.25"/>
  <cols>
    <col min="1" max="1" width="6.140625" style="52" customWidth="1"/>
    <col min="2" max="2" width="16.85546875" style="52" bestFit="1" customWidth="1"/>
    <col min="3" max="3" width="45.28515625" style="53" bestFit="1" customWidth="1"/>
    <col min="4" max="4" width="25.140625" style="53" bestFit="1" customWidth="1"/>
    <col min="5" max="5" width="67.5703125" style="53" bestFit="1" customWidth="1"/>
    <col min="6" max="6" width="16.140625" style="54" bestFit="1" customWidth="1"/>
    <col min="7" max="7" width="17.42578125" style="55" customWidth="1"/>
    <col min="8" max="16384" width="9.140625" style="47"/>
  </cols>
  <sheetData>
    <row r="1" spans="1:11" s="29" customFormat="1" ht="53.25" customHeight="1" x14ac:dyDescent="0.2">
      <c r="A1" s="64"/>
      <c r="B1" s="64"/>
      <c r="C1" s="64"/>
      <c r="D1" s="64"/>
      <c r="E1" s="64"/>
      <c r="F1" s="64"/>
      <c r="G1" s="64"/>
      <c r="H1" s="28"/>
      <c r="I1" s="28"/>
      <c r="J1" s="28"/>
      <c r="K1" s="28"/>
    </row>
    <row r="2" spans="1:11" s="30" customFormat="1" ht="36.75" customHeight="1" x14ac:dyDescent="0.2">
      <c r="A2" s="65"/>
      <c r="B2" s="65"/>
      <c r="C2" s="65"/>
      <c r="D2" s="65"/>
      <c r="E2" s="65"/>
      <c r="F2" s="65"/>
      <c r="G2" s="65"/>
    </row>
    <row r="3" spans="1:11" s="30" customFormat="1" ht="20.100000000000001" customHeight="1" x14ac:dyDescent="0.2">
      <c r="A3" s="66" t="s">
        <v>13</v>
      </c>
      <c r="B3" s="66"/>
      <c r="C3" s="66"/>
      <c r="D3" s="66"/>
      <c r="E3" s="66"/>
      <c r="F3" s="66"/>
      <c r="G3" s="66"/>
    </row>
    <row r="4" spans="1:11" s="34" customFormat="1" ht="13.5" customHeight="1" x14ac:dyDescent="0.2">
      <c r="A4" s="31"/>
      <c r="B4" s="32"/>
      <c r="C4" s="31"/>
      <c r="D4" s="31"/>
      <c r="E4" s="31"/>
      <c r="F4" s="33"/>
      <c r="G4" s="31"/>
    </row>
    <row r="5" spans="1:11" s="40" customFormat="1" ht="27" customHeight="1" x14ac:dyDescent="0.2">
      <c r="A5" s="35" t="s">
        <v>14</v>
      </c>
      <c r="B5" s="35" t="s">
        <v>15</v>
      </c>
      <c r="C5" s="36" t="s">
        <v>16</v>
      </c>
      <c r="D5" s="36" t="s">
        <v>17</v>
      </c>
      <c r="E5" s="37" t="s">
        <v>18</v>
      </c>
      <c r="F5" s="38" t="s">
        <v>19</v>
      </c>
      <c r="G5" s="39" t="s">
        <v>20</v>
      </c>
      <c r="H5" s="30"/>
    </row>
    <row r="6" spans="1:11" ht="15.75" thickBot="1" x14ac:dyDescent="0.3">
      <c r="A6" s="41">
        <v>1</v>
      </c>
      <c r="B6" s="42" t="s">
        <v>21</v>
      </c>
      <c r="C6" s="1" t="s">
        <v>2</v>
      </c>
      <c r="D6" s="43" t="s">
        <v>22</v>
      </c>
      <c r="E6" s="44" t="s">
        <v>3</v>
      </c>
      <c r="F6" s="45">
        <v>-49999.96</v>
      </c>
      <c r="G6" s="46">
        <v>45679</v>
      </c>
    </row>
    <row r="7" spans="1:11" s="50" customFormat="1" ht="26.45" customHeight="1" thickBot="1" x14ac:dyDescent="0.25">
      <c r="A7" s="67" t="s">
        <v>0</v>
      </c>
      <c r="B7" s="68"/>
      <c r="C7" s="68"/>
      <c r="D7" s="68"/>
      <c r="E7" s="69"/>
      <c r="F7" s="48">
        <f>SUM(F6:F6)</f>
        <v>-49999.96</v>
      </c>
      <c r="G7" s="49"/>
      <c r="I7" s="51"/>
    </row>
  </sheetData>
  <autoFilter ref="A5:K7" xr:uid="{3B284A6B-02DB-4AC5-8CB7-6E757353B477}"/>
  <mergeCells count="4">
    <mergeCell ref="A1:G1"/>
    <mergeCell ref="A2:G2"/>
    <mergeCell ref="A3:G3"/>
    <mergeCell ref="A7:E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ORDEM BANCÁRIA</vt:lpstr>
      <vt:lpstr>FLUXO DE CAIXA</vt:lpstr>
      <vt:lpstr>COMPOSIÇÃO DAS DESPESAS</vt:lpstr>
      <vt:lpstr>CAPA!Area_de_impressao</vt:lpstr>
      <vt:lpstr>'COMPOSIÇÃO DAS DESPESAS'!Area_de_impressao</vt:lpstr>
      <vt:lpstr>'FLUXO DE CAIXA'!Area_de_impressao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2024-02-07T18:43:34Z</dcterms:created>
  <dcterms:modified xsi:type="dcterms:W3CDTF">2025-02-25T19:35:26Z</dcterms:modified>
</cp:coreProperties>
</file>